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8" yWindow="-108" windowWidth="23136" windowHeight="12600"/>
  </bookViews>
  <sheets>
    <sheet name="Лист1" sheetId="1" r:id="rId1"/>
  </sheets>
  <definedNames>
    <definedName name="_GoBack" localSheetId="0">Лист1!$E$12</definedName>
    <definedName name="_xlnm.Print_Titles" localSheetId="0">Лист1!$8:$9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1" l="1"/>
  <c r="E29" i="1" l="1"/>
  <c r="E12" i="1"/>
  <c r="E33" i="1" l="1"/>
  <c r="E31" i="1" l="1"/>
  <c r="E36" i="1" l="1"/>
  <c r="E18" i="1"/>
  <c r="E20" i="1"/>
  <c r="E23" i="1" l="1"/>
  <c r="F33" i="1"/>
  <c r="F30" i="1"/>
  <c r="E11" i="1" l="1"/>
</calcChain>
</file>

<file path=xl/sharedStrings.xml><?xml version="1.0" encoding="utf-8"?>
<sst xmlns="http://schemas.openxmlformats.org/spreadsheetml/2006/main" count="89" uniqueCount="54">
  <si>
    <t>Наименование</t>
  </si>
  <si>
    <t>№ п/п</t>
  </si>
  <si>
    <t>Сумма, рублей</t>
  </si>
  <si>
    <t>Рз</t>
  </si>
  <si>
    <t>ПР</t>
  </si>
  <si>
    <t>Всего расходов                                                                                              в том числе:</t>
  </si>
  <si>
    <t>Общегосударственные вопросы</t>
  </si>
  <si>
    <t>00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</si>
  <si>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</si>
  <si>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</si>
  <si>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</si>
  <si>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</si>
  <si>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</si>
  <si>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</si>
  <si>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</si>
  <si>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</si>
  <si>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</si>
  <si>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</si>
  <si>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</si>
  <si>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</si>
  <si>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</si>
  <si>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</si>
  <si>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09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</si>
  <si>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</si>
  <si>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</si>
  <si>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</si>
  <si>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</si>
  <si>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</si>
  <si>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</si>
  <si>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</si>
  <si>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</si>
  <si>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Образование</t>
  </si>
  <si>
    <t>07</t>
  </si>
  <si>
    <t xml:space="preserve">Молодежная политика </t>
  </si>
  <si>
    <t>Культура, кинематография</t>
  </si>
  <si>
    <t>08</t>
  </si>
  <si>
    <t>Культура</t>
  </si>
  <si>
    <t>Социальная политика</t>
  </si>
  <si>
    <t>10</t>
  </si>
  <si>
    <t>Пенсионное обеспечение</t>
  </si>
  <si>
    <t>Физическая культура</t>
  </si>
  <si>
    <t>Защита населения и территорий от чрезвычайных ситуаций природного и техногенного характера, пожарная безопасность</t>
  </si>
  <si>
    <t xml:space="preserve">Физическая культура и спорт </t>
  </si>
  <si>
    <t xml:space="preserve">Распределение бюджетных ассигнований по разделам и подразделам классификации расходов бюджета на 2025 год
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</si>
  <si>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</si>
  <si>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к решению Совета Николаевского сельского поселения Щербиновского района</t>
  </si>
  <si>
    <t>Глава</t>
  </si>
  <si>
    <t>Николаевского сельского поселения</t>
  </si>
  <si>
    <t>Щербиновского района</t>
  </si>
  <si>
    <t>Л.Н. Мацкевич</t>
  </si>
  <si>
    <t>Коммунальное хозяйство</t>
  </si>
  <si>
    <t>ПРИЛОЖЕНИЕ № 2</t>
  </si>
  <si>
    <t>от 22.07.2025 № 1</t>
  </si>
  <si>
    <t xml:space="preserve">
«ПРИЛОЖЕНИЕ № 4
УТВЕРЖДЕНО
решением Совета
Николаевского сельского поселения
Щербиновского района
  от 26.12.2024 № 1                                                                                                                                                                                                                                                                           (в редакции решения Совета Николаевского сельского поселения Щербиновского района                                                                                                                                     от 22.07.2025 №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</si>
</sst>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6" fillId="2" borderId="0" xfId="0" applyFont="1" applyFill="1"/>
    <xf numFmtId="4" fontId="6" fillId="2" borderId="0" xfId="0" applyNumberFormat="1" applyFont="1" applyFill="1"/>
    <xf numFmtId="0" fontId="5" fillId="2" borderId="0" xfId="0" applyFont="1" applyFill="1"/>
    <xf numFmtId="0" fontId="4" fillId="2" borderId="0" xfId="0" applyFont="1" applyFill="1" applyAlignment="1">
      <alignment horizontal="center"/>
    </xf>
    <xf numFmtId="4" fontId="4" fillId="2" borderId="0" xfId="0" applyNumberFormat="1" applyFont="1" applyFill="1" applyAlignment="1">
      <alignment horizontal="center"/>
    </xf>
    <xf numFmtId="4" fontId="5" fillId="2" borderId="0" xfId="0" applyNumberFormat="1" applyFont="1" applyFill="1"/>
    <xf numFmtId="0" fontId="7" fillId="2" borderId="0" xfId="0" applyFont="1" applyFill="1" applyAlignment="1">
      <alignment horizontal="distributed" vertical="top"/>
    </xf>
    <xf numFmtId="0" fontId="3" fillId="2" borderId="4" xfId="0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/>
    <xf numFmtId="0" fontId="8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/>
    <xf numFmtId="4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2" fontId="5" fillId="2" borderId="0" xfId="0" applyNumberFormat="1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10" fillId="2" borderId="0" xfId="0" applyFont="1" applyFill="1"/>
    <xf numFmtId="0" fontId="8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8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Alignment="1"/>
    <xf numFmtId="0" fontId="3" fillId="2" borderId="5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topLeftCell="A28" zoomScale="80" zoomScaleNormal="80" workbookViewId="0">
      <selection activeCell="H33" sqref="H33"/>
    </sheetView>
  </sheetViews>
  <sheetFormatPr defaultColWidth="9.109375" defaultRowHeight="15.6" x14ac:dyDescent="0.3"/>
  <cols>
    <col min="1" max="1" width="5" style="1" customWidth="1"/>
    <col min="2" max="2" width="53.5546875" style="1" customWidth="1"/>
    <col min="3" max="3" width="9.44140625" style="1" customWidth="1"/>
    <col min="4" max="4" width="10" style="1" customWidth="1"/>
    <col min="5" max="5" width="19.5546875" style="10" customWidth="1"/>
    <col min="6" max="6" width="0.109375" style="1" hidden="1" customWidth="1"/>
    <col min="7" max="16384" width="9.109375" style="1"/>
  </cols>
  <sheetData>
    <row r="1" spans="1:12" ht="18" x14ac:dyDescent="0.3">
      <c r="C1" s="39" t="s">
        <v>51</v>
      </c>
      <c r="D1" s="39"/>
      <c r="E1" s="39"/>
    </row>
    <row r="2" spans="1:12" ht="56.4" customHeight="1" x14ac:dyDescent="0.35">
      <c r="C2" s="40" t="s">
        <v>45</v>
      </c>
      <c r="D2" s="40"/>
      <c r="E2" s="40"/>
    </row>
    <row r="3" spans="1:12" ht="27.6" customHeight="1" x14ac:dyDescent="0.35">
      <c r="C3" s="40" t="s">
        <v>52</v>
      </c>
      <c r="D3" s="40"/>
      <c r="E3" s="40"/>
    </row>
    <row r="4" spans="1:12" ht="250.95" customHeight="1" x14ac:dyDescent="0.35">
      <c r="C4" s="44" t="s">
        <v>53</v>
      </c>
      <c r="D4" s="44"/>
      <c r="E4" s="44"/>
      <c r="H4" s="38"/>
      <c r="I4" s="38"/>
      <c r="J4" s="38"/>
    </row>
    <row r="5" spans="1:12" ht="21.6" customHeight="1" x14ac:dyDescent="0.25">
      <c r="C5" s="5"/>
      <c r="D5" s="5"/>
      <c r="E5" s="12"/>
      <c r="H5" s="38"/>
      <c r="I5" s="38"/>
      <c r="J5" s="38"/>
    </row>
    <row r="6" spans="1:12" ht="6.6" customHeight="1" x14ac:dyDescent="0.25">
      <c r="C6" s="5"/>
      <c r="D6" s="5"/>
      <c r="E6" s="13"/>
      <c r="H6" s="38"/>
      <c r="I6" s="38"/>
      <c r="J6" s="38"/>
    </row>
    <row r="7" spans="1:12" s="2" customFormat="1" ht="49.5" customHeight="1" x14ac:dyDescent="0.3">
      <c r="A7" s="15"/>
      <c r="B7" s="48" t="s">
        <v>43</v>
      </c>
      <c r="C7" s="48"/>
      <c r="D7" s="48"/>
      <c r="E7" s="48"/>
      <c r="F7" s="48"/>
      <c r="H7" s="38"/>
      <c r="I7" s="38"/>
      <c r="J7" s="38"/>
    </row>
    <row r="8" spans="1:12" s="3" customFormat="1" ht="18" customHeight="1" x14ac:dyDescent="0.35">
      <c r="A8" s="52" t="s">
        <v>1</v>
      </c>
      <c r="B8" s="46" t="s">
        <v>0</v>
      </c>
      <c r="C8" s="46" t="s">
        <v>3</v>
      </c>
      <c r="D8" s="46" t="s">
        <v>4</v>
      </c>
      <c r="E8" s="47" t="s">
        <v>2</v>
      </c>
      <c r="F8" s="6"/>
      <c r="H8" s="38"/>
      <c r="I8" s="38"/>
      <c r="J8" s="38"/>
      <c r="K8" s="4"/>
      <c r="L8" s="4"/>
    </row>
    <row r="9" spans="1:12" s="3" customFormat="1" ht="20.100000000000001" customHeight="1" x14ac:dyDescent="0.35">
      <c r="A9" s="53"/>
      <c r="B9" s="46"/>
      <c r="C9" s="46"/>
      <c r="D9" s="46"/>
      <c r="E9" s="47"/>
      <c r="F9" s="6"/>
      <c r="H9" s="38"/>
      <c r="I9" s="38"/>
      <c r="J9" s="38"/>
      <c r="K9" s="4"/>
      <c r="L9" s="4"/>
    </row>
    <row r="10" spans="1:12" s="3" customFormat="1" ht="18" x14ac:dyDescent="0.35">
      <c r="A10" s="16">
        <v>1</v>
      </c>
      <c r="B10" s="35">
        <v>2</v>
      </c>
      <c r="C10" s="35">
        <v>3</v>
      </c>
      <c r="D10" s="35">
        <v>4</v>
      </c>
      <c r="E10" s="17">
        <v>5</v>
      </c>
      <c r="F10" s="6"/>
      <c r="H10" s="4"/>
      <c r="I10" s="4"/>
      <c r="J10" s="4"/>
      <c r="K10" s="4"/>
      <c r="L10" s="4"/>
    </row>
    <row r="11" spans="1:12" s="8" customFormat="1" ht="40.5" customHeight="1" x14ac:dyDescent="0.35">
      <c r="A11" s="18"/>
      <c r="B11" s="19" t="s">
        <v>5</v>
      </c>
      <c r="C11" s="20"/>
      <c r="D11" s="20"/>
      <c r="E11" s="21">
        <f>E13+E14+E15+E16+E17+E18+E20+E23+E26+E29+E31+E33+E36</f>
        <v>15868631.109999999</v>
      </c>
      <c r="F11" s="11"/>
    </row>
    <row r="12" spans="1:12" s="8" customFormat="1" ht="25.5" customHeight="1" x14ac:dyDescent="0.35">
      <c r="A12" s="30">
        <v>1</v>
      </c>
      <c r="B12" s="22" t="s">
        <v>6</v>
      </c>
      <c r="C12" s="23" t="s">
        <v>8</v>
      </c>
      <c r="D12" s="23" t="s">
        <v>7</v>
      </c>
      <c r="E12" s="24">
        <f>E13+E14+E15+E16+E17</f>
        <v>6194110.0999999996</v>
      </c>
      <c r="F12" s="11"/>
    </row>
    <row r="13" spans="1:12" s="8" customFormat="1" ht="59.1" customHeight="1" x14ac:dyDescent="0.35">
      <c r="A13" s="31"/>
      <c r="B13" s="33" t="s">
        <v>9</v>
      </c>
      <c r="C13" s="34" t="s">
        <v>8</v>
      </c>
      <c r="D13" s="34" t="s">
        <v>10</v>
      </c>
      <c r="E13" s="25">
        <v>992566.68</v>
      </c>
      <c r="F13" s="11"/>
    </row>
    <row r="14" spans="1:12" s="8" customFormat="1" ht="73.5" customHeight="1" x14ac:dyDescent="0.35">
      <c r="A14" s="31"/>
      <c r="B14" s="33" t="s">
        <v>44</v>
      </c>
      <c r="C14" s="34" t="s">
        <v>8</v>
      </c>
      <c r="D14" s="34" t="s">
        <v>11</v>
      </c>
      <c r="E14" s="25">
        <v>4196500.45</v>
      </c>
      <c r="F14" s="11"/>
    </row>
    <row r="15" spans="1:12" s="8" customFormat="1" ht="57" customHeight="1" x14ac:dyDescent="0.35">
      <c r="A15" s="31"/>
      <c r="B15" s="33" t="s">
        <v>12</v>
      </c>
      <c r="C15" s="34" t="s">
        <v>8</v>
      </c>
      <c r="D15" s="34" t="s">
        <v>13</v>
      </c>
      <c r="E15" s="25">
        <v>35000</v>
      </c>
      <c r="F15" s="11"/>
    </row>
    <row r="16" spans="1:12" s="8" customFormat="1" ht="18" x14ac:dyDescent="0.35">
      <c r="A16" s="31"/>
      <c r="B16" s="26" t="s">
        <v>14</v>
      </c>
      <c r="C16" s="34" t="s">
        <v>8</v>
      </c>
      <c r="D16" s="34" t="s">
        <v>15</v>
      </c>
      <c r="E16" s="25">
        <v>10000</v>
      </c>
      <c r="F16" s="11"/>
    </row>
    <row r="17" spans="1:6" s="8" customFormat="1" ht="21.75" customHeight="1" x14ac:dyDescent="0.35">
      <c r="A17" s="31"/>
      <c r="B17" s="26" t="s">
        <v>16</v>
      </c>
      <c r="C17" s="34" t="s">
        <v>8</v>
      </c>
      <c r="D17" s="34" t="s">
        <v>17</v>
      </c>
      <c r="E17" s="25">
        <v>960042.97</v>
      </c>
      <c r="F17" s="11"/>
    </row>
    <row r="18" spans="1:6" s="8" customFormat="1" ht="22.5" customHeight="1" x14ac:dyDescent="0.35">
      <c r="A18" s="30">
        <v>2</v>
      </c>
      <c r="B18" s="22" t="s">
        <v>18</v>
      </c>
      <c r="C18" s="23" t="s">
        <v>10</v>
      </c>
      <c r="D18" s="23" t="s">
        <v>7</v>
      </c>
      <c r="E18" s="24">
        <f>E19</f>
        <v>168700</v>
      </c>
      <c r="F18" s="11"/>
    </row>
    <row r="19" spans="1:6" s="8" customFormat="1" ht="24" customHeight="1" x14ac:dyDescent="0.35">
      <c r="A19" s="32"/>
      <c r="B19" s="33" t="s">
        <v>19</v>
      </c>
      <c r="C19" s="34" t="s">
        <v>10</v>
      </c>
      <c r="D19" s="34" t="s">
        <v>20</v>
      </c>
      <c r="E19" s="25">
        <v>168700</v>
      </c>
      <c r="F19" s="11"/>
    </row>
    <row r="20" spans="1:6" s="8" customFormat="1" ht="42" customHeight="1" x14ac:dyDescent="0.35">
      <c r="A20" s="30">
        <v>3</v>
      </c>
      <c r="B20" s="22" t="s">
        <v>21</v>
      </c>
      <c r="C20" s="23" t="s">
        <v>20</v>
      </c>
      <c r="D20" s="23" t="s">
        <v>7</v>
      </c>
      <c r="E20" s="24">
        <f>E21+E22</f>
        <v>63560</v>
      </c>
      <c r="F20" s="11"/>
    </row>
    <row r="21" spans="1:6" s="8" customFormat="1" ht="58.5" customHeight="1" x14ac:dyDescent="0.35">
      <c r="A21" s="30"/>
      <c r="B21" s="33" t="s">
        <v>41</v>
      </c>
      <c r="C21" s="34" t="s">
        <v>20</v>
      </c>
      <c r="D21" s="34" t="s">
        <v>38</v>
      </c>
      <c r="E21" s="25">
        <v>50000</v>
      </c>
      <c r="F21" s="11"/>
    </row>
    <row r="22" spans="1:6" s="8" customFormat="1" ht="55.5" customHeight="1" x14ac:dyDescent="0.35">
      <c r="A22" s="32"/>
      <c r="B22" s="33" t="s">
        <v>23</v>
      </c>
      <c r="C22" s="34" t="s">
        <v>20</v>
      </c>
      <c r="D22" s="34">
        <v>14</v>
      </c>
      <c r="E22" s="25">
        <v>13560</v>
      </c>
      <c r="F22" s="11"/>
    </row>
    <row r="23" spans="1:6" s="8" customFormat="1" ht="21.6" customHeight="1" x14ac:dyDescent="0.35">
      <c r="A23" s="30">
        <v>4</v>
      </c>
      <c r="B23" s="22" t="s">
        <v>24</v>
      </c>
      <c r="C23" s="23" t="s">
        <v>11</v>
      </c>
      <c r="D23" s="23" t="s">
        <v>7</v>
      </c>
      <c r="E23" s="24">
        <f>E24+E25</f>
        <v>1158416.27</v>
      </c>
      <c r="F23" s="11"/>
    </row>
    <row r="24" spans="1:6" s="8" customFormat="1" ht="18" x14ac:dyDescent="0.35">
      <c r="A24" s="30"/>
      <c r="B24" s="33" t="s">
        <v>25</v>
      </c>
      <c r="C24" s="34" t="s">
        <v>11</v>
      </c>
      <c r="D24" s="34" t="s">
        <v>22</v>
      </c>
      <c r="E24" s="25">
        <v>1156916.27</v>
      </c>
      <c r="F24" s="11"/>
    </row>
    <row r="25" spans="1:6" s="8" customFormat="1" ht="37.5" customHeight="1" x14ac:dyDescent="0.35">
      <c r="A25" s="30"/>
      <c r="B25" s="33" t="s">
        <v>26</v>
      </c>
      <c r="C25" s="34" t="s">
        <v>11</v>
      </c>
      <c r="D25" s="34" t="s">
        <v>27</v>
      </c>
      <c r="E25" s="25">
        <v>1500</v>
      </c>
      <c r="F25" s="11"/>
    </row>
    <row r="26" spans="1:6" s="8" customFormat="1" ht="18.899999999999999" customHeight="1" x14ac:dyDescent="0.35">
      <c r="A26" s="30">
        <v>5</v>
      </c>
      <c r="B26" s="22" t="s">
        <v>28</v>
      </c>
      <c r="C26" s="23" t="s">
        <v>29</v>
      </c>
      <c r="D26" s="23" t="s">
        <v>7</v>
      </c>
      <c r="E26" s="24">
        <f>E27+E28</f>
        <v>1382151.39</v>
      </c>
      <c r="F26" s="11"/>
    </row>
    <row r="27" spans="1:6" s="8" customFormat="1" ht="18.899999999999999" customHeight="1" x14ac:dyDescent="0.35">
      <c r="A27" s="30"/>
      <c r="B27" s="33" t="s">
        <v>50</v>
      </c>
      <c r="C27" s="23" t="s">
        <v>29</v>
      </c>
      <c r="D27" s="23" t="s">
        <v>10</v>
      </c>
      <c r="E27" s="25">
        <v>20000</v>
      </c>
      <c r="F27" s="11"/>
    </row>
    <row r="28" spans="1:6" s="8" customFormat="1" ht="18" x14ac:dyDescent="0.35">
      <c r="A28" s="30"/>
      <c r="B28" s="33" t="s">
        <v>30</v>
      </c>
      <c r="C28" s="34" t="s">
        <v>29</v>
      </c>
      <c r="D28" s="34" t="s">
        <v>20</v>
      </c>
      <c r="E28" s="25">
        <v>1362151.39</v>
      </c>
      <c r="F28" s="11"/>
    </row>
    <row r="29" spans="1:6" s="8" customFormat="1" ht="30.75" customHeight="1" x14ac:dyDescent="0.35">
      <c r="A29" s="30">
        <v>6</v>
      </c>
      <c r="B29" s="22" t="s">
        <v>31</v>
      </c>
      <c r="C29" s="23" t="s">
        <v>32</v>
      </c>
      <c r="D29" s="23" t="s">
        <v>7</v>
      </c>
      <c r="E29" s="24">
        <f>E30</f>
        <v>16000</v>
      </c>
      <c r="F29" s="11"/>
    </row>
    <row r="30" spans="1:6" s="8" customFormat="1" ht="18" x14ac:dyDescent="0.35">
      <c r="A30" s="30"/>
      <c r="B30" s="33" t="s">
        <v>33</v>
      </c>
      <c r="C30" s="34" t="s">
        <v>32</v>
      </c>
      <c r="D30" s="34" t="s">
        <v>32</v>
      </c>
      <c r="E30" s="25">
        <v>16000</v>
      </c>
      <c r="F30" s="27" t="e">
        <f>#REF!</f>
        <v>#REF!</v>
      </c>
    </row>
    <row r="31" spans="1:6" s="8" customFormat="1" ht="30" customHeight="1" x14ac:dyDescent="0.35">
      <c r="A31" s="30">
        <v>7</v>
      </c>
      <c r="B31" s="22" t="s">
        <v>34</v>
      </c>
      <c r="C31" s="23" t="s">
        <v>35</v>
      </c>
      <c r="D31" s="23" t="s">
        <v>7</v>
      </c>
      <c r="E31" s="24">
        <f>E32</f>
        <v>6534120.5499999998</v>
      </c>
      <c r="F31" s="11"/>
    </row>
    <row r="32" spans="1:6" s="8" customFormat="1" ht="18.600000000000001" thickBot="1" x14ac:dyDescent="0.4">
      <c r="A32" s="30"/>
      <c r="B32" s="36" t="s">
        <v>36</v>
      </c>
      <c r="C32" s="37" t="s">
        <v>35</v>
      </c>
      <c r="D32" s="37" t="s">
        <v>8</v>
      </c>
      <c r="E32" s="25">
        <v>6534120.5499999998</v>
      </c>
      <c r="F32" s="11"/>
    </row>
    <row r="33" spans="1:6" s="8" customFormat="1" ht="31.5" customHeight="1" thickBot="1" x14ac:dyDescent="0.4">
      <c r="A33" s="30">
        <v>8</v>
      </c>
      <c r="B33" s="22" t="s">
        <v>37</v>
      </c>
      <c r="C33" s="23" t="s">
        <v>38</v>
      </c>
      <c r="D33" s="23" t="s">
        <v>7</v>
      </c>
      <c r="E33" s="24">
        <f>E34</f>
        <v>341572.8</v>
      </c>
      <c r="F33" s="28">
        <f>F34</f>
        <v>0</v>
      </c>
    </row>
    <row r="34" spans="1:6" s="8" customFormat="1" ht="18" x14ac:dyDescent="0.35">
      <c r="A34" s="54"/>
      <c r="B34" s="50" t="s">
        <v>39</v>
      </c>
      <c r="C34" s="45" t="s">
        <v>38</v>
      </c>
      <c r="D34" s="45" t="s">
        <v>8</v>
      </c>
      <c r="E34" s="41">
        <v>341572.8</v>
      </c>
      <c r="F34" s="11"/>
    </row>
    <row r="35" spans="1:6" s="8" customFormat="1" ht="2.25" customHeight="1" x14ac:dyDescent="0.35">
      <c r="A35" s="55"/>
      <c r="B35" s="50"/>
      <c r="C35" s="45"/>
      <c r="D35" s="45"/>
      <c r="E35" s="42"/>
      <c r="F35" s="11"/>
    </row>
    <row r="36" spans="1:6" s="8" customFormat="1" ht="23.25" customHeight="1" x14ac:dyDescent="0.35">
      <c r="A36" s="30">
        <v>9</v>
      </c>
      <c r="B36" s="22" t="s">
        <v>42</v>
      </c>
      <c r="C36" s="23" t="s">
        <v>15</v>
      </c>
      <c r="D36" s="23" t="s">
        <v>8</v>
      </c>
      <c r="E36" s="24">
        <f>E37</f>
        <v>10000</v>
      </c>
      <c r="F36" s="11"/>
    </row>
    <row r="37" spans="1:6" s="8" customFormat="1" ht="18" x14ac:dyDescent="0.35">
      <c r="A37" s="30"/>
      <c r="B37" s="33" t="s">
        <v>40</v>
      </c>
      <c r="C37" s="34" t="s">
        <v>15</v>
      </c>
      <c r="D37" s="34" t="s">
        <v>8</v>
      </c>
      <c r="E37" s="25">
        <v>10000</v>
      </c>
      <c r="F37" s="11"/>
    </row>
    <row r="38" spans="1:6" s="9" customFormat="1" ht="18" x14ac:dyDescent="0.35">
      <c r="A38" s="29"/>
      <c r="B38" s="29"/>
      <c r="C38" s="29"/>
      <c r="D38" s="29"/>
      <c r="E38" s="7"/>
      <c r="F38" s="29"/>
    </row>
    <row r="39" spans="1:6" s="9" customFormat="1" x14ac:dyDescent="0.3">
      <c r="E39" s="10"/>
    </row>
    <row r="40" spans="1:6" s="9" customFormat="1" x14ac:dyDescent="0.3">
      <c r="E40" s="10"/>
    </row>
    <row r="41" spans="1:6" s="9" customFormat="1" x14ac:dyDescent="0.3">
      <c r="E41" s="10"/>
    </row>
    <row r="42" spans="1:6" s="9" customFormat="1" ht="18" x14ac:dyDescent="0.35">
      <c r="A42" s="51" t="s">
        <v>46</v>
      </c>
      <c r="B42" s="51"/>
      <c r="E42" s="10"/>
    </row>
    <row r="43" spans="1:6" s="11" customFormat="1" ht="18" x14ac:dyDescent="0.35">
      <c r="A43" s="43" t="s">
        <v>47</v>
      </c>
      <c r="B43" s="43"/>
      <c r="C43" s="6"/>
      <c r="D43" s="6"/>
      <c r="E43" s="14"/>
    </row>
    <row r="44" spans="1:6" s="11" customFormat="1" ht="18" x14ac:dyDescent="0.35">
      <c r="A44" s="49" t="s">
        <v>48</v>
      </c>
      <c r="B44" s="49"/>
      <c r="C44" s="6"/>
      <c r="D44" s="6"/>
      <c r="E44" s="7" t="s">
        <v>49</v>
      </c>
    </row>
  </sheetData>
  <mergeCells count="24">
    <mergeCell ref="A44:B44"/>
    <mergeCell ref="B34:B35"/>
    <mergeCell ref="C34:C35"/>
    <mergeCell ref="A42:B42"/>
    <mergeCell ref="A8:A9"/>
    <mergeCell ref="A34:A35"/>
    <mergeCell ref="E34:E35"/>
    <mergeCell ref="A43:B43"/>
    <mergeCell ref="C4:E4"/>
    <mergeCell ref="D34:D35"/>
    <mergeCell ref="D8:D9"/>
    <mergeCell ref="E8:E9"/>
    <mergeCell ref="B7:F7"/>
    <mergeCell ref="B8:B9"/>
    <mergeCell ref="C8:C9"/>
    <mergeCell ref="H6:J6"/>
    <mergeCell ref="H7:J7"/>
    <mergeCell ref="H8:J8"/>
    <mergeCell ref="H9:J9"/>
    <mergeCell ref="C1:E1"/>
    <mergeCell ref="C2:E2"/>
    <mergeCell ref="C3:E3"/>
    <mergeCell ref="H4:J4"/>
    <mergeCell ref="H5:J5"/>
  </mergeCells>
  <pageMargins left="0.98425196850393704" right="0.19685039370078741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user</cp:lastModifiedBy>
  <cp:lastPrinted>2023-08-02T11:56:16Z</cp:lastPrinted>
  <dcterms:created xsi:type="dcterms:W3CDTF">2017-11-09T12:48:48Z</dcterms:created>
  <dcterms:modified xsi:type="dcterms:W3CDTF">2025-07-21T12:24:26Z</dcterms:modified>
</cp:coreProperties>
</file>